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7530" windowHeight="5850" activeTab="0"/>
  </bookViews>
  <sheets>
    <sheet name="udaje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<sst xmlns="http://schemas.openxmlformats.org/spreadsheetml/2006/main" count="42" uniqueCount="39">
  <si>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Predmet</t>
  </si>
  <si>
    <t>dane</t>
  </si>
  <si>
    <t>Byty</t>
  </si>
  <si>
    <t>Stavby poľn.v.,skleníky</t>
  </si>
  <si>
    <t>Neb.pr.-garáže</t>
  </si>
  <si>
    <t>Neb.pr.-predajne</t>
  </si>
  <si>
    <t>Priem.st.-energetika</t>
  </si>
  <si>
    <t>Podnik.obj, AB,sklady</t>
  </si>
  <si>
    <t>Ostatné stavby</t>
  </si>
  <si>
    <t>Stavby na viac.účely</t>
  </si>
  <si>
    <t>Orná pôda - Kunov</t>
  </si>
  <si>
    <t>TTP - Senica</t>
  </si>
  <si>
    <t>TTP - Kunov</t>
  </si>
  <si>
    <t>Lesné pozemky</t>
  </si>
  <si>
    <t>Rybníky</t>
  </si>
  <si>
    <t>Stavebný pozemok</t>
  </si>
  <si>
    <t>SPOLU</t>
  </si>
  <si>
    <t>v €</t>
  </si>
  <si>
    <t>Chaty,záhr.chatky</t>
  </si>
  <si>
    <t>Garáže</t>
  </si>
  <si>
    <t>Sadzba</t>
  </si>
  <si>
    <t xml:space="preserve">Sadzba </t>
  </si>
  <si>
    <t xml:space="preserve">RD </t>
  </si>
  <si>
    <t xml:space="preserve">Záhrady </t>
  </si>
  <si>
    <t>Zast.plochy jednot.č.</t>
  </si>
  <si>
    <t>Zast.plochy okrem JČ</t>
  </si>
  <si>
    <t>Ost.plochy jednot.č.</t>
  </si>
  <si>
    <t>Ost.plochy -okrem JČ</t>
  </si>
  <si>
    <t>Orná pôda - Senica .</t>
  </si>
  <si>
    <t>Daň 2023</t>
  </si>
  <si>
    <t>Daň 2024</t>
  </si>
  <si>
    <t>Predpoklad výšky dane z nehnuteľnosti na rok 2024</t>
  </si>
  <si>
    <t>Návrh mesta</t>
  </si>
  <si>
    <t>Sadzba 2024</t>
  </si>
  <si>
    <t>Návrh fin.komisie</t>
  </si>
  <si>
    <t>rozdiel 2023 a 2024</t>
  </si>
  <si>
    <t>návrh mesta</t>
  </si>
  <si>
    <t>návrh mesta / fin.komisie</t>
  </si>
  <si>
    <t>navýšenie spolu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</si>
</sst>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000"/>
    <numFmt numFmtId="173" formatCode="0.000"/>
    <numFmt numFmtId="174" formatCode="0.00000"/>
    <numFmt numFmtId="175" formatCode="0.0"/>
    <numFmt numFmtId="176" formatCode="0.000000"/>
    <numFmt numFmtId="177" formatCode="[$-41B]d\.\ mmmm\ yyyy"/>
    <numFmt numFmtId="178" formatCode="#,##0.0"/>
    <numFmt numFmtId="179" formatCode="_-* #,##0.0\ _S_k_-;\-* #,##0.0\ _S_k_-;_-* &quot;-&quot;??\ _S_k_-;_-@_-"/>
    <numFmt numFmtId="180" formatCode="#,##0.000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12"/>
      <color indexed="10"/>
      <name val="Arial"/>
      <family val="2"/>
    </font>
    <font>
      <b/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i/>
      <sz val="8"/>
      <color rgb="FFFF0000"/>
      <name val="Arial"/>
      <family val="2"/>
    </font>
    <font>
      <b/>
      <i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2" fillId="34" borderId="18" xfId="0" applyFont="1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3" borderId="19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171" fontId="2" fillId="34" borderId="20" xfId="33" applyFont="1" applyFill="1" applyBorder="1" applyAlignment="1">
      <alignment horizontal="right"/>
    </xf>
    <xf numFmtId="171" fontId="2" fillId="35" borderId="21" xfId="33" applyFont="1" applyFill="1" applyBorder="1" applyAlignment="1">
      <alignment horizontal="right"/>
    </xf>
    <xf numFmtId="9" fontId="0" fillId="0" borderId="0" xfId="45" applyFont="1" applyBorder="1" applyAlignment="1">
      <alignment/>
    </xf>
    <xf numFmtId="9" fontId="0" fillId="0" borderId="0" xfId="45" applyFont="1" applyAlignment="1">
      <alignment/>
    </xf>
    <xf numFmtId="43" fontId="24" fillId="36" borderId="19" xfId="0" applyNumberFormat="1" applyFont="1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73" fontId="2" fillId="34" borderId="19" xfId="0" applyNumberFormat="1" applyFont="1" applyFill="1" applyBorder="1" applyAlignment="1">
      <alignment horizontal="center"/>
    </xf>
    <xf numFmtId="2" fontId="2" fillId="34" borderId="19" xfId="0" applyNumberFormat="1" applyFont="1" applyFill="1" applyBorder="1" applyAlignment="1">
      <alignment horizontal="center"/>
    </xf>
    <xf numFmtId="180" fontId="23" fillId="37" borderId="19" xfId="0" applyNumberFormat="1" applyFont="1" applyFill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0" fillId="0" borderId="0" xfId="0" applyBorder="1" applyAlignment="1">
      <alignment horizontal="center"/>
    </xf>
    <xf numFmtId="180" fontId="0" fillId="3" borderId="19" xfId="0" applyNumberFormat="1" applyFill="1" applyBorder="1" applyAlignment="1">
      <alignment horizontal="center"/>
    </xf>
    <xf numFmtId="4" fontId="0" fillId="3" borderId="19" xfId="0" applyNumberFormat="1" applyFill="1" applyBorder="1" applyAlignment="1">
      <alignment horizontal="center"/>
    </xf>
    <xf numFmtId="9" fontId="0" fillId="0" borderId="0" xfId="45" applyFont="1" applyBorder="1" applyAlignment="1">
      <alignment horizontal="center"/>
    </xf>
    <xf numFmtId="171" fontId="0" fillId="0" borderId="24" xfId="33" applyFont="1" applyBorder="1" applyAlignment="1">
      <alignment/>
    </xf>
    <xf numFmtId="171" fontId="0" fillId="0" borderId="22" xfId="33" applyFont="1" applyBorder="1" applyAlignment="1">
      <alignment/>
    </xf>
    <xf numFmtId="171" fontId="0" fillId="0" borderId="23" xfId="33" applyFont="1" applyBorder="1" applyAlignment="1">
      <alignment/>
    </xf>
    <xf numFmtId="171" fontId="0" fillId="2" borderId="19" xfId="33" applyFont="1" applyFill="1" applyBorder="1" applyAlignment="1">
      <alignment/>
    </xf>
    <xf numFmtId="171" fontId="0" fillId="2" borderId="19" xfId="33" applyFont="1" applyFill="1" applyBorder="1" applyAlignment="1">
      <alignment horizontal="center"/>
    </xf>
    <xf numFmtId="171" fontId="0" fillId="2" borderId="19" xfId="33" applyFont="1" applyFill="1" applyBorder="1" applyAlignment="1">
      <alignment/>
    </xf>
    <xf numFmtId="171" fontId="2" fillId="8" borderId="19" xfId="33" applyFont="1" applyFill="1" applyBorder="1" applyAlignment="1">
      <alignment/>
    </xf>
    <xf numFmtId="171" fontId="0" fillId="0" borderId="21" xfId="33" applyFont="1" applyBorder="1" applyAlignment="1">
      <alignment/>
    </xf>
    <xf numFmtId="171" fontId="0" fillId="0" borderId="0" xfId="33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73" fontId="0" fillId="4" borderId="25" xfId="0" applyNumberFormat="1" applyFont="1" applyFill="1" applyBorder="1" applyAlignment="1">
      <alignment horizontal="center"/>
    </xf>
    <xf numFmtId="173" fontId="0" fillId="4" borderId="19" xfId="0" applyNumberFormat="1" applyFill="1" applyBorder="1" applyAlignment="1">
      <alignment horizontal="center"/>
    </xf>
    <xf numFmtId="173" fontId="0" fillId="4" borderId="19" xfId="0" applyNumberFormat="1" applyFont="1" applyFill="1" applyBorder="1" applyAlignment="1">
      <alignment horizontal="center"/>
    </xf>
    <xf numFmtId="0" fontId="46" fillId="4" borderId="19" xfId="0" applyFont="1" applyFill="1" applyBorder="1" applyAlignment="1">
      <alignment horizontal="center"/>
    </xf>
    <xf numFmtId="2" fontId="0" fillId="4" borderId="19" xfId="0" applyNumberFormat="1" applyFill="1" applyBorder="1" applyAlignment="1">
      <alignment horizontal="center"/>
    </xf>
    <xf numFmtId="0" fontId="0" fillId="0" borderId="26" xfId="0" applyBorder="1" applyAlignment="1">
      <alignment horizontal="center"/>
    </xf>
    <xf numFmtId="9" fontId="0" fillId="0" borderId="0" xfId="45" applyFont="1" applyAlignment="1">
      <alignment horizontal="center"/>
    </xf>
    <xf numFmtId="173" fontId="0" fillId="2" borderId="23" xfId="0" applyNumberFormat="1" applyFont="1" applyFill="1" applyBorder="1" applyAlignment="1">
      <alignment horizontal="center"/>
    </xf>
    <xf numFmtId="173" fontId="0" fillId="2" borderId="27" xfId="0" applyNumberFormat="1" applyFill="1" applyBorder="1" applyAlignment="1">
      <alignment horizontal="center"/>
    </xf>
    <xf numFmtId="173" fontId="0" fillId="2" borderId="27" xfId="0" applyNumberFormat="1" applyFon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2" fontId="0" fillId="2" borderId="27" xfId="0" applyNumberFormat="1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171" fontId="0" fillId="3" borderId="19" xfId="33" applyFont="1" applyFill="1" applyBorder="1" applyAlignment="1">
      <alignment/>
    </xf>
    <xf numFmtId="171" fontId="0" fillId="3" borderId="19" xfId="33" applyFont="1" applyFill="1" applyBorder="1" applyAlignment="1">
      <alignment horizontal="center"/>
    </xf>
    <xf numFmtId="171" fontId="0" fillId="3" borderId="19" xfId="33" applyFont="1" applyFill="1" applyBorder="1" applyAlignment="1">
      <alignment/>
    </xf>
    <xf numFmtId="171" fontId="2" fillId="9" borderId="19" xfId="33" applyFont="1" applyFill="1" applyBorder="1" applyAlignment="1">
      <alignment/>
    </xf>
    <xf numFmtId="171" fontId="24" fillId="15" borderId="19" xfId="33" applyFont="1" applyFill="1" applyBorder="1" applyAlignment="1">
      <alignment/>
    </xf>
    <xf numFmtId="9" fontId="47" fillId="0" borderId="19" xfId="45" applyFont="1" applyBorder="1" applyAlignment="1">
      <alignment horizontal="center"/>
    </xf>
    <xf numFmtId="44" fontId="48" fillId="0" borderId="19" xfId="45" applyNumberFormat="1" applyFont="1" applyBorder="1" applyAlignment="1">
      <alignment vertical="top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536"/>
  <sheetViews>
    <sheetView tabSelected="1" zoomScale="140" zoomScaleNormal="140" workbookViewId="0" topLeftCell="A28">
      <pane xSplit="1" topLeftCell="B1" activePane="topRight" state="frozen"/>
      <selection pane="topLeft" activeCell="A1" sqref="A1"/>
      <selection pane="topRight" activeCell="D44" sqref="D44"/>
    </sheetView>
  </sheetViews>
  <sheetFormatPr defaultColWidth="9.140625" defaultRowHeight="12.75"/>
  <cols>
    <col min="1" max="1" width="22.00390625" style="0" customWidth="1"/>
    <col min="2" max="3" width="9.140625" style="44" customWidth="1"/>
    <col min="4" max="4" width="17.140625" style="43" customWidth="1"/>
    <col min="5" max="5" width="14.57421875" style="31" customWidth="1"/>
    <col min="6" max="6" width="17.140625" style="43" customWidth="1"/>
    <col min="7" max="7" width="20.8515625" style="31" customWidth="1"/>
    <col min="8" max="8" width="18.8515625" style="0" customWidth="1"/>
  </cols>
  <sheetData>
    <row r="1" spans="2:8" s="46" customFormat="1" ht="12.75">
      <c r="B1" s="45" t="s">
        <v>31</v>
      </c>
      <c r="C1" s="45"/>
      <c r="D1" s="45"/>
      <c r="E1" s="45"/>
      <c r="F1" s="45"/>
      <c r="G1" s="45"/>
      <c r="H1" s="45"/>
    </row>
    <row r="2" spans="1:3" ht="12.75">
      <c r="A2" s="13"/>
      <c r="B2" s="31"/>
      <c r="C2" s="31"/>
    </row>
    <row r="3" spans="4:7" ht="12.75" hidden="1">
      <c r="D3" s="36"/>
      <c r="E3" s="25"/>
      <c r="F3" s="36"/>
      <c r="G3" s="25"/>
    </row>
    <row r="4" spans="1:7" ht="13.5" thickBot="1">
      <c r="A4" s="14" t="s">
        <v>17</v>
      </c>
      <c r="C4" s="7"/>
      <c r="D4" s="37"/>
      <c r="E4" s="26"/>
      <c r="F4" s="37"/>
      <c r="G4" s="26"/>
    </row>
    <row r="5" spans="1:8" ht="15" customHeight="1">
      <c r="A5" s="5" t="s">
        <v>0</v>
      </c>
      <c r="B5" s="12" t="s">
        <v>20</v>
      </c>
      <c r="C5" s="10" t="s">
        <v>21</v>
      </c>
      <c r="D5" s="38"/>
      <c r="E5" s="18" t="s">
        <v>32</v>
      </c>
      <c r="F5" s="60"/>
      <c r="G5" s="19" t="s">
        <v>34</v>
      </c>
      <c r="H5" s="9"/>
    </row>
    <row r="6" spans="1:8" ht="15" customHeight="1" thickBot="1">
      <c r="A6" s="6" t="s">
        <v>1</v>
      </c>
      <c r="B6" s="16">
        <v>2022</v>
      </c>
      <c r="C6" s="11">
        <v>2023</v>
      </c>
      <c r="D6" s="39" t="s">
        <v>29</v>
      </c>
      <c r="E6" s="18" t="s">
        <v>33</v>
      </c>
      <c r="F6" s="61" t="s">
        <v>30</v>
      </c>
      <c r="G6" s="19" t="s">
        <v>33</v>
      </c>
      <c r="H6" s="15" t="s">
        <v>30</v>
      </c>
    </row>
    <row r="7" spans="1:8" ht="15" customHeight="1">
      <c r="A7" s="2" t="s">
        <v>2</v>
      </c>
      <c r="B7" s="47">
        <v>0.45</v>
      </c>
      <c r="C7" s="54">
        <v>0.55</v>
      </c>
      <c r="D7" s="40">
        <v>176888.98</v>
      </c>
      <c r="E7" s="32">
        <v>0.65</v>
      </c>
      <c r="F7" s="62">
        <v>214810.69</v>
      </c>
      <c r="G7" s="27">
        <v>0.75</v>
      </c>
      <c r="H7" s="20">
        <v>252732.41</v>
      </c>
    </row>
    <row r="8" spans="1:8" ht="15" customHeight="1">
      <c r="A8" s="3" t="s">
        <v>4</v>
      </c>
      <c r="B8" s="48">
        <v>1</v>
      </c>
      <c r="C8" s="55">
        <v>1.15</v>
      </c>
      <c r="D8" s="40">
        <v>3382.45</v>
      </c>
      <c r="E8" s="32">
        <v>1.3</v>
      </c>
      <c r="F8" s="62">
        <v>3825.59</v>
      </c>
      <c r="G8" s="27">
        <v>1.3</v>
      </c>
      <c r="H8" s="20">
        <v>3825.59</v>
      </c>
    </row>
    <row r="9" spans="1:8" ht="15" customHeight="1">
      <c r="A9" s="3" t="s">
        <v>5</v>
      </c>
      <c r="B9" s="48">
        <v>3.8</v>
      </c>
      <c r="C9" s="56">
        <v>4.2</v>
      </c>
      <c r="D9" s="40">
        <v>22343.37</v>
      </c>
      <c r="E9" s="32">
        <v>4.95</v>
      </c>
      <c r="F9" s="62">
        <v>26333.26</v>
      </c>
      <c r="G9" s="27">
        <v>4.95</v>
      </c>
      <c r="H9" s="20">
        <v>26333.26</v>
      </c>
    </row>
    <row r="10" spans="1:8" ht="15" customHeight="1">
      <c r="A10" s="3" t="s">
        <v>22</v>
      </c>
      <c r="B10" s="49">
        <v>0.45</v>
      </c>
      <c r="C10" s="56">
        <v>0.55</v>
      </c>
      <c r="D10" s="40">
        <v>147910.19</v>
      </c>
      <c r="E10" s="32">
        <v>0.65</v>
      </c>
      <c r="F10" s="62">
        <v>179190.11</v>
      </c>
      <c r="G10" s="27">
        <v>0.75</v>
      </c>
      <c r="H10" s="20">
        <v>210470.03</v>
      </c>
    </row>
    <row r="11" spans="1:8" ht="15" customHeight="1">
      <c r="A11" s="3" t="s">
        <v>3</v>
      </c>
      <c r="B11" s="49">
        <v>0.45</v>
      </c>
      <c r="C11" s="56">
        <v>0.5</v>
      </c>
      <c r="D11" s="40">
        <v>40727.65</v>
      </c>
      <c r="E11" s="32">
        <v>0.6</v>
      </c>
      <c r="F11" s="62">
        <v>48873.18</v>
      </c>
      <c r="G11" s="27">
        <v>0.65</v>
      </c>
      <c r="H11" s="20">
        <v>52945.95</v>
      </c>
    </row>
    <row r="12" spans="1:8" ht="15" customHeight="1">
      <c r="A12" s="3" t="s">
        <v>18</v>
      </c>
      <c r="B12" s="48">
        <v>1.25</v>
      </c>
      <c r="C12" s="56">
        <v>1.4</v>
      </c>
      <c r="D12" s="40">
        <v>16925.06</v>
      </c>
      <c r="E12" s="32">
        <v>1.6</v>
      </c>
      <c r="F12" s="62">
        <v>19358.61</v>
      </c>
      <c r="G12" s="27">
        <v>1.6</v>
      </c>
      <c r="H12" s="20">
        <v>19358.61</v>
      </c>
    </row>
    <row r="13" spans="1:8" ht="15" customHeight="1">
      <c r="A13" s="3" t="s">
        <v>19</v>
      </c>
      <c r="B13" s="48">
        <v>1</v>
      </c>
      <c r="C13" s="56">
        <v>1.15</v>
      </c>
      <c r="D13" s="40">
        <v>69180.08</v>
      </c>
      <c r="E13" s="32">
        <v>1.3</v>
      </c>
      <c r="F13" s="62">
        <v>78301.82</v>
      </c>
      <c r="G13" s="27">
        <v>1.3</v>
      </c>
      <c r="H13" s="20">
        <v>78301.82</v>
      </c>
    </row>
    <row r="14" spans="1:8" ht="15" customHeight="1">
      <c r="A14" s="3" t="s">
        <v>6</v>
      </c>
      <c r="B14" s="48">
        <v>3.8</v>
      </c>
      <c r="C14" s="56">
        <v>4.2</v>
      </c>
      <c r="D14" s="40">
        <v>524482.52</v>
      </c>
      <c r="E14" s="32">
        <v>4.95</v>
      </c>
      <c r="F14" s="62">
        <v>618140.11</v>
      </c>
      <c r="G14" s="27">
        <v>5.2</v>
      </c>
      <c r="H14" s="20">
        <v>649359.31</v>
      </c>
    </row>
    <row r="15" spans="1:8" ht="15" customHeight="1">
      <c r="A15" s="3" t="s">
        <v>7</v>
      </c>
      <c r="B15" s="48">
        <v>3.8</v>
      </c>
      <c r="C15" s="56">
        <v>4.2</v>
      </c>
      <c r="D15" s="40">
        <v>1142355.83</v>
      </c>
      <c r="E15" s="32">
        <v>4.95</v>
      </c>
      <c r="F15" s="62">
        <v>1347317.61</v>
      </c>
      <c r="G15" s="27">
        <v>5.2</v>
      </c>
      <c r="H15" s="20">
        <v>1415638.21</v>
      </c>
    </row>
    <row r="16" spans="1:8" ht="15" customHeight="1">
      <c r="A16" s="3" t="s">
        <v>8</v>
      </c>
      <c r="B16" s="48">
        <v>3.4</v>
      </c>
      <c r="C16" s="55">
        <v>3.9</v>
      </c>
      <c r="D16" s="40">
        <v>331466.93</v>
      </c>
      <c r="E16" s="32">
        <v>4.6</v>
      </c>
      <c r="F16" s="62">
        <v>392054.39</v>
      </c>
      <c r="G16" s="27">
        <v>4.6</v>
      </c>
      <c r="H16" s="20">
        <v>392054.39</v>
      </c>
    </row>
    <row r="17" spans="1:8" ht="15" customHeight="1">
      <c r="A17" s="3" t="s">
        <v>9</v>
      </c>
      <c r="B17" s="50"/>
      <c r="C17" s="57"/>
      <c r="D17" s="40">
        <v>97670.19</v>
      </c>
      <c r="E17" s="32"/>
      <c r="F17" s="62">
        <v>97670.19</v>
      </c>
      <c r="G17" s="19"/>
      <c r="H17" s="20">
        <v>97670.19</v>
      </c>
    </row>
    <row r="18" spans="1:8" ht="15" customHeight="1">
      <c r="A18" s="3" t="s">
        <v>28</v>
      </c>
      <c r="B18" s="51">
        <v>0.6</v>
      </c>
      <c r="C18" s="58">
        <v>0.7</v>
      </c>
      <c r="D18" s="40">
        <v>152442.3</v>
      </c>
      <c r="E18" s="33">
        <v>0.8</v>
      </c>
      <c r="F18" s="62">
        <v>174339.02</v>
      </c>
      <c r="G18" s="28">
        <v>0.85</v>
      </c>
      <c r="H18" s="20">
        <v>185287.38</v>
      </c>
    </row>
    <row r="19" spans="1:8" ht="15" customHeight="1">
      <c r="A19" s="3" t="s">
        <v>10</v>
      </c>
      <c r="B19" s="51">
        <v>0.6</v>
      </c>
      <c r="C19" s="58">
        <v>0.7</v>
      </c>
      <c r="D19" s="40">
        <v>19465.4</v>
      </c>
      <c r="E19" s="33">
        <v>0.8</v>
      </c>
      <c r="F19" s="62">
        <v>22246.17</v>
      </c>
      <c r="G19" s="28">
        <v>0.85</v>
      </c>
      <c r="H19" s="20">
        <v>23636.55</v>
      </c>
    </row>
    <row r="20" spans="1:8" ht="15" customHeight="1">
      <c r="A20" s="3" t="s">
        <v>11</v>
      </c>
      <c r="B20" s="51">
        <v>0.6</v>
      </c>
      <c r="C20" s="58">
        <v>0.7</v>
      </c>
      <c r="D20" s="40">
        <v>481.55</v>
      </c>
      <c r="E20" s="33">
        <v>0.8</v>
      </c>
      <c r="F20" s="62">
        <v>550.4</v>
      </c>
      <c r="G20" s="28">
        <v>0.85</v>
      </c>
      <c r="H20" s="20">
        <v>584.83</v>
      </c>
    </row>
    <row r="21" spans="1:8" ht="15" customHeight="1">
      <c r="A21" s="3" t="s">
        <v>12</v>
      </c>
      <c r="B21" s="51">
        <v>0.6</v>
      </c>
      <c r="C21" s="58">
        <v>0.7</v>
      </c>
      <c r="D21" s="40">
        <v>78.94</v>
      </c>
      <c r="E21" s="33">
        <v>0.8</v>
      </c>
      <c r="F21" s="62">
        <v>90.21</v>
      </c>
      <c r="G21" s="28">
        <v>0.85</v>
      </c>
      <c r="H21" s="20">
        <v>95.85</v>
      </c>
    </row>
    <row r="22" spans="1:9" ht="15" customHeight="1">
      <c r="A22" s="3" t="s">
        <v>13</v>
      </c>
      <c r="B22" s="51">
        <v>0.6</v>
      </c>
      <c r="C22" s="58">
        <v>0.7</v>
      </c>
      <c r="D22" s="40">
        <v>2379.17</v>
      </c>
      <c r="E22" s="33">
        <v>0.8</v>
      </c>
      <c r="F22" s="62">
        <v>2719.05</v>
      </c>
      <c r="G22" s="28">
        <v>0.85</v>
      </c>
      <c r="H22" s="20">
        <v>2888.99</v>
      </c>
      <c r="I22" s="1"/>
    </row>
    <row r="23" spans="1:8" ht="15" customHeight="1">
      <c r="A23" s="3" t="s">
        <v>14</v>
      </c>
      <c r="B23" s="51">
        <v>0.6</v>
      </c>
      <c r="C23" s="58">
        <v>0.7</v>
      </c>
      <c r="D23" s="40">
        <v>11.43</v>
      </c>
      <c r="E23" s="33">
        <v>0.8</v>
      </c>
      <c r="F23" s="62">
        <v>13.06</v>
      </c>
      <c r="G23" s="28">
        <v>0.85</v>
      </c>
      <c r="H23" s="20">
        <v>13.88</v>
      </c>
    </row>
    <row r="24" spans="1:8" ht="15" customHeight="1">
      <c r="A24" s="3" t="s">
        <v>23</v>
      </c>
      <c r="B24" s="51">
        <v>0.6</v>
      </c>
      <c r="C24" s="58">
        <v>0.7</v>
      </c>
      <c r="D24" s="40">
        <v>44430.73</v>
      </c>
      <c r="E24" s="33">
        <v>0.8</v>
      </c>
      <c r="F24" s="62">
        <v>50815.08</v>
      </c>
      <c r="G24" s="28">
        <v>0.85</v>
      </c>
      <c r="H24" s="20">
        <v>54007.25</v>
      </c>
    </row>
    <row r="25" spans="1:8" ht="15" customHeight="1">
      <c r="A25" s="3" t="s">
        <v>24</v>
      </c>
      <c r="B25" s="51">
        <v>0.6</v>
      </c>
      <c r="C25" s="58">
        <v>0.7</v>
      </c>
      <c r="D25" s="40">
        <v>13628.35</v>
      </c>
      <c r="E25" s="33">
        <v>0.8</v>
      </c>
      <c r="F25" s="62">
        <v>15655.5</v>
      </c>
      <c r="G25" s="28">
        <v>0.85</v>
      </c>
      <c r="H25" s="20">
        <v>16669.08</v>
      </c>
    </row>
    <row r="26" spans="1:8" ht="15" customHeight="1">
      <c r="A26" s="3" t="s">
        <v>25</v>
      </c>
      <c r="B26" s="51">
        <v>3</v>
      </c>
      <c r="C26" s="58">
        <v>3.45</v>
      </c>
      <c r="D26" s="40">
        <v>219295.18</v>
      </c>
      <c r="E26" s="33">
        <v>3.95</v>
      </c>
      <c r="F26" s="62">
        <v>251077.09</v>
      </c>
      <c r="G26" s="28">
        <v>3.95</v>
      </c>
      <c r="H26" s="20">
        <v>251077.09</v>
      </c>
    </row>
    <row r="27" spans="1:8" ht="15" customHeight="1">
      <c r="A27" s="3" t="s">
        <v>15</v>
      </c>
      <c r="B27" s="51">
        <v>0.8</v>
      </c>
      <c r="C27" s="58">
        <v>0.9</v>
      </c>
      <c r="D27" s="40">
        <v>188732.98</v>
      </c>
      <c r="E27" s="33">
        <v>1</v>
      </c>
      <c r="F27" s="62">
        <v>209703.31</v>
      </c>
      <c r="G27" s="28">
        <v>1</v>
      </c>
      <c r="H27" s="20">
        <v>209703.31</v>
      </c>
    </row>
    <row r="28" spans="1:8" ht="15" customHeight="1">
      <c r="A28" s="3" t="s">
        <v>26</v>
      </c>
      <c r="B28" s="51">
        <v>0.6</v>
      </c>
      <c r="C28" s="58">
        <v>0.7</v>
      </c>
      <c r="D28" s="40">
        <v>5548.78</v>
      </c>
      <c r="E28" s="33">
        <v>0.8</v>
      </c>
      <c r="F28" s="62">
        <v>6342.77</v>
      </c>
      <c r="G28" s="28">
        <v>0.8</v>
      </c>
      <c r="H28" s="20">
        <v>6342.77</v>
      </c>
    </row>
    <row r="29" spans="1:8" ht="15" customHeight="1">
      <c r="A29" s="3" t="s">
        <v>27</v>
      </c>
      <c r="B29" s="51">
        <v>3</v>
      </c>
      <c r="C29" s="58">
        <v>3.45</v>
      </c>
      <c r="D29" s="40">
        <v>115815.93</v>
      </c>
      <c r="E29" s="33">
        <v>3.95</v>
      </c>
      <c r="F29" s="62">
        <v>132600.85</v>
      </c>
      <c r="G29" s="28">
        <v>3.95</v>
      </c>
      <c r="H29" s="20">
        <v>132600.85</v>
      </c>
    </row>
    <row r="30" spans="1:8" ht="15" customHeight="1" thickBot="1">
      <c r="A30" s="4" t="s">
        <v>16</v>
      </c>
      <c r="B30" s="52"/>
      <c r="C30" s="59"/>
      <c r="D30" s="41">
        <f>SUM(D7:D29)</f>
        <v>3335643.9899999998</v>
      </c>
      <c r="E30" s="29" t="s">
        <v>35</v>
      </c>
      <c r="F30" s="63">
        <f>SUM(F7:F29)</f>
        <v>3892028.0700000003</v>
      </c>
      <c r="G30" s="29" t="s">
        <v>35</v>
      </c>
      <c r="H30" s="21">
        <f>SUM(H7:H29)</f>
        <v>4081597.6</v>
      </c>
    </row>
    <row r="31" spans="1:8" ht="15" customHeight="1">
      <c r="A31" s="17"/>
      <c r="B31" s="8"/>
      <c r="C31" s="8"/>
      <c r="D31" s="42"/>
      <c r="E31" s="30" t="s">
        <v>36</v>
      </c>
      <c r="F31" s="64">
        <f>SUM(F30-D30)</f>
        <v>556384.0800000005</v>
      </c>
      <c r="G31" s="30" t="s">
        <v>37</v>
      </c>
      <c r="H31" s="24">
        <f>SUM(H30-F30)</f>
        <v>189569.5299999998</v>
      </c>
    </row>
    <row r="32" spans="1:8" s="23" customFormat="1" ht="15" customHeight="1">
      <c r="A32" s="22"/>
      <c r="B32" s="53"/>
      <c r="C32" s="34"/>
      <c r="D32" s="43"/>
      <c r="E32" s="34"/>
      <c r="F32" s="35"/>
      <c r="G32" s="65" t="s">
        <v>38</v>
      </c>
      <c r="H32" s="66">
        <f>SUM(H30-D30)</f>
        <v>745953.6100000003</v>
      </c>
    </row>
    <row r="33" ht="12.75">
      <c r="A33" s="13"/>
    </row>
    <row r="65530" spans="1:2" ht="12.75">
      <c r="A65530" s="13"/>
      <c r="B65530" s="31"/>
    </row>
    <row r="65531" spans="1:2" ht="12.75">
      <c r="A65531" s="13"/>
      <c r="B65531" s="31"/>
    </row>
    <row r="65532" spans="1:2" ht="12.75">
      <c r="A65532" s="13"/>
      <c r="B65532" s="31"/>
    </row>
    <row r="65533" spans="1:2" ht="12.75">
      <c r="A65533" s="13"/>
      <c r="B65533" s="31"/>
    </row>
    <row r="65534" spans="1:2" ht="12.75">
      <c r="A65534" s="13"/>
      <c r="B65534" s="31"/>
    </row>
    <row r="65535" spans="1:2" ht="12.75">
      <c r="A65535" s="13"/>
      <c r="B65535" s="31"/>
    </row>
    <row r="65536" spans="1:2" ht="12.75">
      <c r="A65536" s="13"/>
      <c r="B65536" s="31"/>
    </row>
  </sheetData>
  <sheetProtection/>
  <mergeCells count="1">
    <mergeCell ref="B1:H1"/>
  </mergeCells>
  <printOptions/>
  <pageMargins left="1" right="1" top="1" bottom="1" header="0.5" footer="0.5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Mesto Senica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Hebnarova</dc:creator>
  <cp:keywords/>
  <dc:description/>
  <cp:lastModifiedBy>Riskova Monika</cp:lastModifiedBy>
  <cp:lastPrinted>2023-11-28T09:19:35Z</cp:lastPrinted>
  <dcterms:created xsi:type="dcterms:W3CDTF">2011-02-01T08:15:25Z</dcterms:created>
  <dcterms:modified xsi:type="dcterms:W3CDTF">2023-11-28T09:24:01Z</dcterms:modified>
  <cp:category/>
  <cp:version/>
  <cp:contentType/>
  <cp:contentStatus/>
</cp:coreProperties>
</file>